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einfsj.sharepoint.com/Einsatzstellen1/A_Allgemeines (Infopaket, Verträge,...)/Zulagen-Formular/"/>
    </mc:Choice>
  </mc:AlternateContent>
  <xr:revisionPtr revIDLastSave="88" documentId="8_{EBE1676C-4F20-421C-BFB3-6CDD71B74D5B}" xr6:coauthVersionLast="45" xr6:coauthVersionMax="45" xr10:uidLastSave="{51AEA4D5-040B-48E5-BEC2-E3BD489E7FEC}"/>
  <bookViews>
    <workbookView xWindow="-108" yWindow="-108" windowWidth="23256" windowHeight="12576" xr2:uid="{00000000-000D-0000-FFFF-FFFF00000000}"/>
  </bookViews>
  <sheets>
    <sheet name="pro FSJlerIn eigenes Fi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F15" i="1"/>
  <c r="G15" i="1" s="1"/>
  <c r="D17" i="1" l="1"/>
  <c r="B18" i="1"/>
  <c r="F10" i="1" l="1"/>
  <c r="F11" i="1"/>
  <c r="F13" i="1"/>
  <c r="G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Egon Hauer</author>
  </authors>
  <commentList>
    <comment ref="C3" authorId="0" shapeId="0" xr:uid="{00000000-0006-0000-0000-000001000000}">
      <text>
        <r>
          <rPr>
            <sz val="16"/>
            <color indexed="81"/>
            <rFont val="Segoe UI"/>
            <family val="2"/>
          </rPr>
          <t>Bezeichnung ihrer Einrichtung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" authorId="0" shapeId="0" xr:uid="{00000000-0006-0000-0000-000002000000}">
      <text>
        <r>
          <rPr>
            <b/>
            <sz val="16"/>
            <color indexed="81"/>
            <rFont val="Segoe UI"/>
            <family val="2"/>
          </rPr>
          <t xml:space="preserve">Formateingabe:
M/JJ
</t>
        </r>
        <r>
          <rPr>
            <sz val="16"/>
            <color indexed="81"/>
            <rFont val="Segoe UI"/>
            <family val="2"/>
          </rPr>
          <t xml:space="preserve">zum Beispiel:
02/21 für Februar 2021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7" authorId="0" shapeId="0" xr:uid="{00000000-0006-0000-0000-000003000000}">
      <text>
        <r>
          <rPr>
            <b/>
            <sz val="16"/>
            <color indexed="81"/>
            <rFont val="Segoe UI"/>
            <family val="2"/>
          </rPr>
          <t xml:space="preserve">Formateingabe:
T/M
</t>
        </r>
        <r>
          <rPr>
            <sz val="16"/>
            <color indexed="81"/>
            <rFont val="Segoe UI"/>
            <family val="2"/>
          </rPr>
          <t xml:space="preserve">zum Beispiel:
</t>
        </r>
        <r>
          <rPr>
            <b/>
            <sz val="16"/>
            <color indexed="81"/>
            <rFont val="Segoe UI"/>
            <family val="2"/>
          </rPr>
          <t>24/5</t>
        </r>
        <r>
          <rPr>
            <sz val="16"/>
            <color indexed="81"/>
            <rFont val="Segoe UI"/>
            <family val="2"/>
          </rPr>
          <t xml:space="preserve">
für Pfingstmontag 2021
</t>
        </r>
      </text>
    </comment>
    <comment ref="D7" authorId="0" shapeId="0" xr:uid="{00000000-0006-0000-0000-000004000000}">
      <text>
        <r>
          <rPr>
            <b/>
            <sz val="16"/>
            <color indexed="81"/>
            <rFont val="Segoe UI"/>
            <family val="2"/>
          </rPr>
          <t xml:space="preserve">Eingabe als Uhrzeit
im Format: HH:MM
</t>
        </r>
        <r>
          <rPr>
            <sz val="16"/>
            <color indexed="81"/>
            <rFont val="Segoe UI"/>
            <family val="2"/>
          </rPr>
          <t xml:space="preserve">zum Beispiel:
12:34 </t>
        </r>
        <r>
          <rPr>
            <sz val="12"/>
            <color indexed="81"/>
            <rFont val="Segoe UI"/>
            <family val="2"/>
          </rPr>
          <t>(für Pausenzeit-
Berücksichtigung in zwei Zeilen angeben)</t>
        </r>
      </text>
    </comment>
  </commentList>
</comments>
</file>

<file path=xl/sharedStrings.xml><?xml version="1.0" encoding="utf-8"?>
<sst xmlns="http://schemas.openxmlformats.org/spreadsheetml/2006/main" count="20" uniqueCount="20">
  <si>
    <t xml:space="preserve"> von</t>
  </si>
  <si>
    <t>bis</t>
  </si>
  <si>
    <t>Anzahl</t>
  </si>
  <si>
    <t>Ort &amp; Datum</t>
  </si>
  <si>
    <t>Name/Zeichen/Funktion</t>
  </si>
  <si>
    <t>(Stempel/Unterschr. bei Mailversand nicht notwendig)</t>
  </si>
  <si>
    <t>Gesamt-Stunden</t>
  </si>
  <si>
    <t>Name FSJ-Teilnehmer*in:</t>
  </si>
  <si>
    <t>Zulagenmeldung "Freiwilliges Soziales Jahr" 2020/21</t>
  </si>
  <si>
    <t>Name Einsatzstelle:</t>
  </si>
  <si>
    <t>Abrechnungsmonat+Jahr:</t>
  </si>
  <si>
    <t>Datum des Sonn- od. Feiertagsdienstes</t>
  </si>
  <si>
    <t>Auszahlungs-betrag</t>
  </si>
  <si>
    <t>Meldungen bitte bis spätestens 10. des Folgemonats direkt an die FSJ-Verwaltung per Mail an office@fsj.at</t>
  </si>
  <si>
    <t>Stand Dezember 2020</t>
  </si>
  <si>
    <t xml:space="preserve"> x 4,70 EUR</t>
  </si>
  <si>
    <t>schicken</t>
  </si>
  <si>
    <t>Hinweis: es dürfen nicht mehr zwei Wochenenddienste laut Vereinbarung geleistet werden!</t>
  </si>
  <si>
    <t xml:space="preserve">Durch die Zulagenauszahlung zusätzlich zum Taschengeld  darf die geltende Geringfügigkeitsgrenze NICHT </t>
  </si>
  <si>
    <t>überschritten werden (2020: 460,66€/2021: 475,86€) - bei Fragen bitte melden!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</si>
</sst>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[$-F800]dddd\,\ mmmm\ dd\,\ yyyy"/>
    <numFmt numFmtId="165" formatCode="hh:mm&quot; Uhr&quot;;@"/>
    <numFmt numFmtId="166" formatCode="mmmm\ yyyy"/>
    <numFmt numFmtId="167" formatCode="0.00&quot; Std.&quot;"/>
    <numFmt numFmtId="168" formatCode="0.00\ &quot;Std.&quot;"/>
  </numFmts>
  <fonts count="20" x14ac:knownFonts="1">
    <font>
      <sz val="10"/>
      <name val="Arial"/>
    </font>
    <font>
      <sz val="8"/>
      <name val="Arial"/>
      <family val="2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indexed="81"/>
      <name val="Segoe UI"/>
      <family val="2"/>
    </font>
    <font>
      <sz val="16"/>
      <color indexed="81"/>
      <name val="Segoe UI"/>
      <family val="2"/>
    </font>
    <font>
      <sz val="10"/>
      <name val="Arial"/>
      <family val="2"/>
    </font>
    <font>
      <b/>
      <sz val="28"/>
      <color rgb="FF000000"/>
      <name val="Calibri"/>
      <family val="2"/>
    </font>
    <font>
      <b/>
      <sz val="30"/>
      <color rgb="FF000000"/>
      <name val="Calibri"/>
      <family val="2"/>
    </font>
    <font>
      <b/>
      <sz val="30"/>
      <color rgb="FFFF0000"/>
      <name val="Calibri"/>
      <family val="2"/>
      <scheme val="minor"/>
    </font>
    <font>
      <sz val="12"/>
      <color indexed="81"/>
      <name val="Segoe UI"/>
      <family val="2"/>
    </font>
    <font>
      <sz val="22"/>
      <color rgb="FF000000"/>
      <name val="Calibri"/>
      <family val="2"/>
    </font>
    <font>
      <sz val="14"/>
      <name val="Calibri"/>
      <family val="2"/>
    </font>
    <font>
      <b/>
      <sz val="24"/>
      <color theme="0"/>
      <name val="Calibri"/>
      <family val="2"/>
      <scheme val="minor"/>
    </font>
    <font>
      <b/>
      <sz val="18"/>
      <color rgb="FF000000"/>
      <name val="Calibri"/>
      <family val="2"/>
    </font>
    <font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D8E4BC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1" fontId="4" fillId="0" borderId="0" xfId="0" applyNumberFormat="1" applyFont="1"/>
    <xf numFmtId="165" fontId="5" fillId="0" borderId="1" xfId="0" applyNumberFormat="1" applyFont="1" applyBorder="1" applyAlignment="1"/>
    <xf numFmtId="0" fontId="6" fillId="2" borderId="2" xfId="0" applyFont="1" applyFill="1" applyBorder="1" applyAlignment="1"/>
    <xf numFmtId="2" fontId="5" fillId="0" borderId="3" xfId="0" applyNumberFormat="1" applyFont="1" applyBorder="1"/>
    <xf numFmtId="165" fontId="5" fillId="0" borderId="4" xfId="0" applyNumberFormat="1" applyFont="1" applyBorder="1" applyAlignment="1"/>
    <xf numFmtId="2" fontId="5" fillId="0" borderId="5" xfId="0" applyNumberFormat="1" applyFont="1" applyBorder="1"/>
    <xf numFmtId="0" fontId="6" fillId="2" borderId="15" xfId="0" applyFont="1" applyFill="1" applyBorder="1" applyAlignment="1"/>
    <xf numFmtId="0" fontId="6" fillId="2" borderId="13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168" fontId="15" fillId="0" borderId="0" xfId="1" applyNumberFormat="1" applyFont="1" applyAlignment="1">
      <alignment horizontal="right" vertical="center" wrapText="1"/>
    </xf>
    <xf numFmtId="0" fontId="6" fillId="0" borderId="0" xfId="0" applyFont="1"/>
    <xf numFmtId="0" fontId="19" fillId="0" borderId="0" xfId="0" applyFont="1" applyAlignment="1">
      <alignment horizontal="right"/>
    </xf>
    <xf numFmtId="0" fontId="15" fillId="0" borderId="0" xfId="0" applyFont="1" applyAlignment="1">
      <alignment horizontal="left" vertical="top"/>
    </xf>
    <xf numFmtId="168" fontId="15" fillId="0" borderId="0" xfId="1" applyNumberFormat="1" applyFont="1" applyAlignment="1">
      <alignment horizontal="right" vertical="top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7" fontId="12" fillId="3" borderId="21" xfId="0" applyNumberFormat="1" applyFont="1" applyFill="1" applyBorder="1" applyAlignment="1">
      <alignment horizontal="center" vertical="center"/>
    </xf>
    <xf numFmtId="167" fontId="12" fillId="3" borderId="25" xfId="0" applyNumberFormat="1" applyFont="1" applyFill="1" applyBorder="1" applyAlignment="1">
      <alignment horizontal="center" vertical="center"/>
    </xf>
    <xf numFmtId="167" fontId="12" fillId="3" borderId="22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  <xf numFmtId="44" fontId="18" fillId="2" borderId="23" xfId="1" applyFont="1" applyFill="1" applyBorder="1" applyAlignment="1">
      <alignment horizontal="center" vertical="center" wrapText="1"/>
    </xf>
    <xf numFmtId="44" fontId="18" fillId="2" borderId="27" xfId="1" applyFont="1" applyFill="1" applyBorder="1" applyAlignment="1">
      <alignment horizontal="center" vertical="center" wrapText="1"/>
    </xf>
    <xf numFmtId="44" fontId="11" fillId="2" borderId="23" xfId="1" applyFont="1" applyFill="1" applyBorder="1" applyAlignment="1">
      <alignment horizontal="center" vertical="center" wrapText="1"/>
    </xf>
    <xf numFmtId="44" fontId="11" fillId="2" borderId="26" xfId="1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6">
    <dxf>
      <font>
        <color theme="0"/>
      </font>
      <fill>
        <patternFill>
          <bgColor theme="5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F9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1"/>
  <sheetViews>
    <sheetView tabSelected="1" zoomScale="85" zoomScaleNormal="85" workbookViewId="0">
      <selection activeCell="F15" sqref="F15:F18"/>
    </sheetView>
  </sheetViews>
  <sheetFormatPr baseColWidth="10" defaultColWidth="11.42578125" defaultRowHeight="18.75" x14ac:dyDescent="0.3"/>
  <cols>
    <col min="1" max="1" width="4" style="1" customWidth="1"/>
    <col min="2" max="2" width="30.85546875" style="1" customWidth="1"/>
    <col min="3" max="3" width="22.7109375" style="1" customWidth="1"/>
    <col min="4" max="5" width="23.140625" style="1" customWidth="1"/>
    <col min="6" max="6" width="28.140625" style="1" customWidth="1"/>
    <col min="7" max="16384" width="11.42578125" style="1"/>
  </cols>
  <sheetData>
    <row r="1" spans="2:7" ht="12.75" customHeight="1" thickBot="1" x14ac:dyDescent="0.35"/>
    <row r="2" spans="2:7" s="2" customFormat="1" ht="38.25" customHeight="1" x14ac:dyDescent="0.3">
      <c r="B2" s="21" t="s">
        <v>8</v>
      </c>
      <c r="C2" s="22"/>
      <c r="D2" s="22"/>
      <c r="E2" s="22"/>
      <c r="F2" s="23"/>
    </row>
    <row r="3" spans="2:7" ht="77.25" customHeight="1" x14ac:dyDescent="0.3">
      <c r="B3" s="6" t="s">
        <v>9</v>
      </c>
      <c r="C3" s="26"/>
      <c r="D3" s="26"/>
      <c r="E3" s="26"/>
      <c r="F3" s="27"/>
      <c r="G3" s="3"/>
    </row>
    <row r="4" spans="2:7" ht="52.5" customHeight="1" x14ac:dyDescent="0.3">
      <c r="B4" s="6" t="s">
        <v>7</v>
      </c>
      <c r="C4" s="26"/>
      <c r="D4" s="26"/>
      <c r="E4" s="26"/>
      <c r="F4" s="27"/>
      <c r="G4" s="3"/>
    </row>
    <row r="5" spans="2:7" ht="52.5" customHeight="1" thickBot="1" x14ac:dyDescent="0.35">
      <c r="B5" s="10" t="s">
        <v>10</v>
      </c>
      <c r="C5" s="30"/>
      <c r="D5" s="30"/>
      <c r="E5" s="30"/>
      <c r="F5" s="31"/>
    </row>
    <row r="6" spans="2:7" ht="40.700000000000003" customHeight="1" x14ac:dyDescent="0.3">
      <c r="B6" s="24" t="s">
        <v>11</v>
      </c>
      <c r="C6" s="25"/>
      <c r="D6" s="11" t="s">
        <v>0</v>
      </c>
      <c r="E6" s="11" t="s">
        <v>1</v>
      </c>
      <c r="F6" s="12" t="s">
        <v>2</v>
      </c>
    </row>
    <row r="7" spans="2:7" ht="48.2" customHeight="1" x14ac:dyDescent="0.4">
      <c r="B7" s="28"/>
      <c r="C7" s="29"/>
      <c r="D7" s="5"/>
      <c r="E7" s="5"/>
      <c r="F7" s="7">
        <v>0</v>
      </c>
    </row>
    <row r="8" spans="2:7" ht="48.2" customHeight="1" x14ac:dyDescent="0.4">
      <c r="B8" s="28"/>
      <c r="C8" s="29"/>
      <c r="D8" s="5"/>
      <c r="E8" s="5"/>
      <c r="F8" s="7">
        <v>0</v>
      </c>
    </row>
    <row r="9" spans="2:7" ht="48.2" customHeight="1" x14ac:dyDescent="0.4">
      <c r="B9" s="28"/>
      <c r="C9" s="29"/>
      <c r="D9" s="5"/>
      <c r="E9" s="5"/>
      <c r="F9" s="7">
        <v>0</v>
      </c>
    </row>
    <row r="10" spans="2:7" ht="48.2" customHeight="1" x14ac:dyDescent="0.4">
      <c r="B10" s="28"/>
      <c r="C10" s="29"/>
      <c r="D10" s="5"/>
      <c r="E10" s="5"/>
      <c r="F10" s="7">
        <f t="shared" ref="F10:F13" si="0">ROUND((E10-D10)*24,2)</f>
        <v>0</v>
      </c>
    </row>
    <row r="11" spans="2:7" ht="48.2" customHeight="1" x14ac:dyDescent="0.4">
      <c r="B11" s="28"/>
      <c r="C11" s="29"/>
      <c r="D11" s="5"/>
      <c r="E11" s="5"/>
      <c r="F11" s="7">
        <f t="shared" si="0"/>
        <v>0</v>
      </c>
    </row>
    <row r="12" spans="2:7" ht="48.2" customHeight="1" x14ac:dyDescent="0.4">
      <c r="B12" s="28"/>
      <c r="C12" s="29"/>
      <c r="D12" s="5"/>
      <c r="E12" s="5"/>
      <c r="F12" s="7">
        <v>0</v>
      </c>
    </row>
    <row r="13" spans="2:7" ht="48.2" customHeight="1" x14ac:dyDescent="0.4">
      <c r="B13" s="28"/>
      <c r="C13" s="29"/>
      <c r="D13" s="5"/>
      <c r="E13" s="5"/>
      <c r="F13" s="7">
        <f t="shared" si="0"/>
        <v>0</v>
      </c>
    </row>
    <row r="14" spans="2:7" ht="48.2" customHeight="1" thickBot="1" x14ac:dyDescent="0.45">
      <c r="B14" s="35"/>
      <c r="C14" s="36"/>
      <c r="D14" s="8"/>
      <c r="E14" s="8"/>
      <c r="F14" s="9">
        <v>0</v>
      </c>
    </row>
    <row r="15" spans="2:7" ht="45.75" customHeight="1" x14ac:dyDescent="0.6">
      <c r="B15" s="16"/>
      <c r="C15" s="14"/>
      <c r="D15" s="43" t="s">
        <v>12</v>
      </c>
      <c r="E15" s="40" t="s">
        <v>6</v>
      </c>
      <c r="F15" s="37">
        <f>SUM(F7:F14)</f>
        <v>0</v>
      </c>
      <c r="G15" s="13" t="str">
        <f>+IF(F15&gt;34.01,"Höchstanzahl überschritten, Stunden über 34 Std. als doppelten Zeitausgleich abgelten","")</f>
        <v/>
      </c>
    </row>
    <row r="16" spans="2:7" ht="24.75" customHeight="1" thickBot="1" x14ac:dyDescent="0.65">
      <c r="B16" s="16"/>
      <c r="C16" s="14"/>
      <c r="D16" s="44"/>
      <c r="E16" s="41"/>
      <c r="F16" s="38"/>
      <c r="G16" s="13" t="str">
        <f>+IF(B16&gt;31.01,"Höchstanzahl überschritten, Rest auf 34 Std. als doppelten Zeitausgleich abgelten","")</f>
        <v/>
      </c>
    </row>
    <row r="17" spans="2:7" ht="21.2" customHeight="1" x14ac:dyDescent="0.6">
      <c r="B17" s="16"/>
      <c r="C17" s="14"/>
      <c r="D17" s="45">
        <f>F15*4.7</f>
        <v>0</v>
      </c>
      <c r="E17" s="41"/>
      <c r="F17" s="38"/>
      <c r="G17" s="13"/>
    </row>
    <row r="18" spans="2:7" ht="30.75" customHeight="1" thickBot="1" x14ac:dyDescent="0.65">
      <c r="B18" s="20">
        <f>F15</f>
        <v>0</v>
      </c>
      <c r="C18" s="19" t="s">
        <v>15</v>
      </c>
      <c r="D18" s="46"/>
      <c r="E18" s="42"/>
      <c r="F18" s="39"/>
      <c r="G18" s="13" t="str">
        <f>+IF(B16&gt;31.01,"Höchstanzahl überschritten, Rest auf 31 Std. als doppelten Zeitausgleich abgelten","")</f>
        <v/>
      </c>
    </row>
    <row r="19" spans="2:7" ht="18" customHeight="1" x14ac:dyDescent="0.3">
      <c r="B19" s="16"/>
      <c r="F19" s="4"/>
    </row>
    <row r="20" spans="2:7" ht="128.65" customHeight="1" x14ac:dyDescent="0.3">
      <c r="B20" s="34"/>
      <c r="C20" s="34"/>
      <c r="D20" s="34"/>
      <c r="E20" s="34"/>
      <c r="F20" s="34"/>
    </row>
    <row r="21" spans="2:7" ht="18" customHeight="1" x14ac:dyDescent="0.3">
      <c r="B21" s="33" t="s">
        <v>4</v>
      </c>
      <c r="C21" s="33"/>
      <c r="E21" s="33" t="s">
        <v>3</v>
      </c>
      <c r="F21" s="33"/>
    </row>
    <row r="22" spans="2:7" ht="18" customHeight="1" x14ac:dyDescent="0.3">
      <c r="B22" s="32" t="s">
        <v>5</v>
      </c>
      <c r="C22" s="32"/>
      <c r="F22" s="2"/>
    </row>
    <row r="23" spans="2:7" ht="24.4" customHeight="1" x14ac:dyDescent="0.3"/>
    <row r="24" spans="2:7" ht="17.100000000000001" customHeight="1" x14ac:dyDescent="0.3">
      <c r="B24" s="15" t="s">
        <v>17</v>
      </c>
    </row>
    <row r="25" spans="2:7" ht="17.100000000000001" customHeight="1" x14ac:dyDescent="0.3">
      <c r="B25" s="15"/>
    </row>
    <row r="26" spans="2:7" ht="17.100000000000001" customHeight="1" x14ac:dyDescent="0.3">
      <c r="B26" s="15" t="s">
        <v>18</v>
      </c>
    </row>
    <row r="27" spans="2:7" ht="17.100000000000001" customHeight="1" x14ac:dyDescent="0.3">
      <c r="B27" s="15" t="s">
        <v>19</v>
      </c>
    </row>
    <row r="28" spans="2:7" ht="17.100000000000001" customHeight="1" x14ac:dyDescent="0.3">
      <c r="B28" s="15"/>
    </row>
    <row r="29" spans="2:7" ht="17.100000000000001" customHeight="1" x14ac:dyDescent="0.3">
      <c r="B29" s="17" t="s">
        <v>13</v>
      </c>
      <c r="C29" s="17"/>
      <c r="D29" s="17"/>
      <c r="E29" s="17"/>
      <c r="F29" s="17"/>
    </row>
    <row r="30" spans="2:7" ht="17.100000000000001" customHeight="1" x14ac:dyDescent="0.3">
      <c r="B30" s="17" t="s">
        <v>16</v>
      </c>
      <c r="C30" s="17"/>
      <c r="D30" s="17"/>
      <c r="E30" s="17"/>
      <c r="F30" s="17"/>
    </row>
    <row r="31" spans="2:7" ht="17.100000000000001" customHeight="1" x14ac:dyDescent="0.3">
      <c r="F31" s="18" t="s">
        <v>14</v>
      </c>
    </row>
  </sheetData>
  <mergeCells count="22">
    <mergeCell ref="B22:C22"/>
    <mergeCell ref="B21:C21"/>
    <mergeCell ref="B9:C9"/>
    <mergeCell ref="B10:C10"/>
    <mergeCell ref="E21:F21"/>
    <mergeCell ref="D20:F20"/>
    <mergeCell ref="B20:C20"/>
    <mergeCell ref="B14:C14"/>
    <mergeCell ref="F15:F18"/>
    <mergeCell ref="E15:E18"/>
    <mergeCell ref="D15:D16"/>
    <mergeCell ref="D17:D18"/>
    <mergeCell ref="B2:F2"/>
    <mergeCell ref="B6:C6"/>
    <mergeCell ref="C4:F4"/>
    <mergeCell ref="C3:F3"/>
    <mergeCell ref="B13:C13"/>
    <mergeCell ref="B11:C11"/>
    <mergeCell ref="B12:C12"/>
    <mergeCell ref="B8:C8"/>
    <mergeCell ref="C5:F5"/>
    <mergeCell ref="B7:C7"/>
  </mergeCells>
  <phoneticPr fontId="1" type="noConversion"/>
  <conditionalFormatting sqref="B17">
    <cfRule type="cellIs" dxfId="15" priority="18" operator="greaterThan">
      <formula>31.01</formula>
    </cfRule>
    <cfRule type="cellIs" dxfId="14" priority="21" stopIfTrue="1" operator="greaterThan">
      <formula>128</formula>
    </cfRule>
  </conditionalFormatting>
  <conditionalFormatting sqref="B17">
    <cfRule type="cellIs" dxfId="13" priority="20" stopIfTrue="1" operator="greaterThan">
      <formula>128</formula>
    </cfRule>
  </conditionalFormatting>
  <conditionalFormatting sqref="B16">
    <cfRule type="cellIs" dxfId="12" priority="14" operator="greaterThan">
      <formula>31.01</formula>
    </cfRule>
    <cfRule type="cellIs" dxfId="11" priority="17" stopIfTrue="1" operator="greaterThan">
      <formula>128</formula>
    </cfRule>
  </conditionalFormatting>
  <conditionalFormatting sqref="B16">
    <cfRule type="cellIs" dxfId="10" priority="16" stopIfTrue="1" operator="greaterThan">
      <formula>128</formula>
    </cfRule>
  </conditionalFormatting>
  <conditionalFormatting sqref="B15">
    <cfRule type="cellIs" dxfId="9" priority="11" operator="greaterThan">
      <formula>31.01</formula>
    </cfRule>
    <cfRule type="cellIs" dxfId="8" priority="13" stopIfTrue="1" operator="greaterThan">
      <formula>128</formula>
    </cfRule>
  </conditionalFormatting>
  <conditionalFormatting sqref="B15">
    <cfRule type="cellIs" dxfId="7" priority="12" stopIfTrue="1" operator="greaterThan">
      <formula>128</formula>
    </cfRule>
  </conditionalFormatting>
  <conditionalFormatting sqref="B19">
    <cfRule type="cellIs" dxfId="6" priority="8" operator="greaterThan">
      <formula>31.01</formula>
    </cfRule>
    <cfRule type="cellIs" dxfId="5" priority="10" stopIfTrue="1" operator="greaterThan">
      <formula>128</formula>
    </cfRule>
  </conditionalFormatting>
  <conditionalFormatting sqref="B19">
    <cfRule type="cellIs" dxfId="4" priority="9" stopIfTrue="1" operator="greaterThan">
      <formula>128</formula>
    </cfRule>
  </conditionalFormatting>
  <conditionalFormatting sqref="B18">
    <cfRule type="cellIs" dxfId="3" priority="2" operator="greaterThan">
      <formula>31.01</formula>
    </cfRule>
    <cfRule type="cellIs" dxfId="2" priority="4" stopIfTrue="1" operator="greaterThan">
      <formula>128</formula>
    </cfRule>
  </conditionalFormatting>
  <conditionalFormatting sqref="B18">
    <cfRule type="cellIs" dxfId="1" priority="3" stopIfTrue="1" operator="greaterThan">
      <formula>128</formula>
    </cfRule>
  </conditionalFormatting>
  <conditionalFormatting sqref="F15">
    <cfRule type="expression" dxfId="0" priority="1">
      <formula>$B$16&gt;31.01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A2984D0D3D8E49AAE35A254CBE7E84" ma:contentTypeVersion="12" ma:contentTypeDescription="Ein neues Dokument erstellen." ma:contentTypeScope="" ma:versionID="8f9c66cb6a1d665c04a84f8e135cee00">
  <xsd:schema xmlns:xsd="http://www.w3.org/2001/XMLSchema" xmlns:xs="http://www.w3.org/2001/XMLSchema" xmlns:p="http://schemas.microsoft.com/office/2006/metadata/properties" xmlns:ns2="0fddcb44-6f1a-4a47-9c70-403a9a699e97" xmlns:ns3="24cee5db-cf8d-4f9f-bbe1-d34ab165fc9b" targetNamespace="http://schemas.microsoft.com/office/2006/metadata/properties" ma:root="true" ma:fieldsID="46b65b1188913d5d6aabbf828f86198a" ns2:_="" ns3:_="">
    <xsd:import namespace="0fddcb44-6f1a-4a47-9c70-403a9a699e97"/>
    <xsd:import namespace="24cee5db-cf8d-4f9f-bbe1-d34ab165fc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dcb44-6f1a-4a47-9c70-403a9a699e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ee5db-cf8d-4f9f-bbe1-d34ab165fc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E1751B-AC15-481C-A479-0BC3D17CA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ddcb44-6f1a-4a47-9c70-403a9a699e97"/>
    <ds:schemaRef ds:uri="24cee5db-cf8d-4f9f-bbe1-d34ab165f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27C05B-DE9F-4809-81E4-64471C4DAD3C}">
  <ds:schemaRefs>
    <ds:schemaRef ds:uri="http://purl.org/dc/terms/"/>
    <ds:schemaRef ds:uri="0fddcb44-6f1a-4a47-9c70-403a9a699e97"/>
    <ds:schemaRef ds:uri="http://schemas.microsoft.com/office/2006/documentManagement/types"/>
    <ds:schemaRef ds:uri="24cee5db-cf8d-4f9f-bbe1-d34ab165fc9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127CF8-054C-42DD-97CE-6C2CF9EA5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 FSJlerIn eigenes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Spiessberger | FSJ</dc:creator>
  <cp:lastModifiedBy>Christiane Spiessberger | FSJ</cp:lastModifiedBy>
  <cp:lastPrinted>2020-12-02T20:06:09Z</cp:lastPrinted>
  <dcterms:created xsi:type="dcterms:W3CDTF">2011-07-18T13:27:05Z</dcterms:created>
  <dcterms:modified xsi:type="dcterms:W3CDTF">2020-12-02T20:06:59Z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0x0101000DA2984D0D3D8E49AAE35A254CBE7E84</vt:lpwstr>
  </property>
</Properties>
</file>